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pćina Brinje\Documents\D disk\Ivica\JEDNOSTAVNA NABAVA - POZIVI\Energetski učinkovita javna rasvjeta 2024\"/>
    </mc:Choice>
  </mc:AlternateContent>
  <xr:revisionPtr revIDLastSave="0" documentId="13_ncr:1_{4D7E657E-7A8F-4926-8734-5C89E73929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43" i="1" l="1"/>
  <c r="F44" i="1" l="1"/>
  <c r="F45" i="1" s="1"/>
</calcChain>
</file>

<file path=xl/sharedStrings.xml><?xml version="1.0" encoding="utf-8"?>
<sst xmlns="http://schemas.openxmlformats.org/spreadsheetml/2006/main" count="55" uniqueCount="55">
  <si>
    <t>R. Br.</t>
  </si>
  <si>
    <t>Opis stavke</t>
  </si>
  <si>
    <t>Jedinica mjere</t>
  </si>
  <si>
    <t>količina</t>
  </si>
  <si>
    <t>Jedinična cijena</t>
  </si>
  <si>
    <t>Ukupno</t>
  </si>
  <si>
    <t>1.</t>
  </si>
  <si>
    <t>UKUPNO:</t>
  </si>
  <si>
    <t>PDV 25%:</t>
  </si>
  <si>
    <t>SVEUKUPNO:</t>
  </si>
  <si>
    <t>Prijevoz svakog rasvjetnog tijela na točno definirano mjesto</t>
  </si>
  <si>
    <t>Ispitivanje instalacija i prilagodba istih</t>
  </si>
  <si>
    <t>Puštanje svjetiljke u pogon</t>
  </si>
  <si>
    <t>Testiranje rada svjetiljke</t>
  </si>
  <si>
    <t>Stručno odspajanje postojećih svjetiljki</t>
  </si>
  <si>
    <t>Deponiranje sukladno uputama naručitelja na ovlašteni deponij</t>
  </si>
  <si>
    <t>U cijenu najma moraju biti uključeni svi troškovi izrade ponude, kamata te eventualni popusti za SVE stavke troškovnika</t>
  </si>
  <si>
    <t>1.1</t>
  </si>
  <si>
    <t>Proizvođač:_____________________________________</t>
  </si>
  <si>
    <t>Tip:_____________________________________</t>
  </si>
  <si>
    <t>Zemlja proizvodnje:_____________________________________</t>
  </si>
  <si>
    <t>Napomena: Obavezno navesti proizvođača, tip i tvorničku oznaku ponuđene opreme!</t>
  </si>
  <si>
    <t>1.1.1.</t>
  </si>
  <si>
    <t>Demontaža postojeće rasvjete i montaža nove rasvjete sukladno definiranom projektu</t>
  </si>
  <si>
    <t>Montaža svjetiljke na stup sa svim potrebnim materijalima (kabel, spojnice, nosač svjetiljke...)</t>
  </si>
  <si>
    <t>Otpornost svjetiljke na prodor vode i prašine klase IP66 ili bolje</t>
  </si>
  <si>
    <t xml:space="preserve">Zračenje u gornju hemisferu ULOR=0% </t>
  </si>
  <si>
    <t>Izjava o sukladnosti te CE znak za proizvod</t>
  </si>
  <si>
    <t>Svjetiljka za cestovnu rasvjetu sa karakteristikama</t>
  </si>
  <si>
    <t>1.2</t>
  </si>
  <si>
    <t>Ulazni napon: 220-240V AC, frekvencija 50-60 Hz</t>
  </si>
  <si>
    <t>Zaštita od prenapona 10 kV</t>
  </si>
  <si>
    <t>Korelirana temperatura nijanse bijelog svjetla maksimalno 3000K</t>
  </si>
  <si>
    <t>IZNOS NAJMA TREBA BITI UKLJUČEN U CIJENU PONUĐENIH STAVKI</t>
  </si>
  <si>
    <t>Materijal kućišta od aluminija</t>
  </si>
  <si>
    <t>Licenca o pravu na korištenja ENEC+ oznake na proizvodu</t>
  </si>
  <si>
    <t>CRI  indeks – indeks uzvrata boje minimalno 70</t>
  </si>
  <si>
    <t xml:space="preserve">Životni vijek izvora svjetlosti L90B10 minimalno 100.000 sati </t>
  </si>
  <si>
    <t>Rad u temperaturnom području -40°C do +50°C</t>
  </si>
  <si>
    <t>Podešavanje kuta svjetiljke -20 do +20 stupnjeva, u koracima po 5 stupnjeva</t>
  </si>
  <si>
    <t>Napomene:
- u cijenu uključiti sav spojni i montažni pribor za dovođenje svjetiljke do pune funkcionalnosti (konektori, vijci i drugo),
- prije narudžbe opreme i izvođenja radova dogovoriti s investitorom točan način rada regulacije (vremena smanjenog intenziteta) i o tome sastaviti zapisnik.</t>
  </si>
  <si>
    <t>Jamstvo na svjetiljku od 10 godina (jamstvo od ponuditelja ili proizvođača)</t>
  </si>
  <si>
    <t xml:space="preserve">Mogućnost montaže na stup ili krak promjera 60mm ili 76mm uz korištenje prikladnih adaptera za montažu. </t>
  </si>
  <si>
    <t>Otpornost svjetiljke na udarce klase IK09</t>
  </si>
  <si>
    <t>mjesec</t>
  </si>
  <si>
    <t>Efikasnost svjetiljke min 130 lm/W ili bolje</t>
  </si>
  <si>
    <t>Masa svjetiljke maksimalno 4 kg</t>
  </si>
  <si>
    <t>Broj komada svjetiljke: 214 kom.</t>
  </si>
  <si>
    <t>1.1.2</t>
  </si>
  <si>
    <r>
      <t>Sa karakteristikama:
- snaga cijele svjetiljke: maks. 35</t>
    </r>
    <r>
      <rPr>
        <b/>
        <sz val="10"/>
        <color rgb="FFFF0000"/>
        <rFont val="Calibri  "/>
        <charset val="238"/>
      </rPr>
      <t xml:space="preserve"> </t>
    </r>
    <r>
      <rPr>
        <b/>
        <sz val="10"/>
        <color indexed="8"/>
        <rFont val="Calibri  "/>
        <charset val="238"/>
      </rPr>
      <t>W,
- svjetlosna iskoristivost svjetiljke sa ugrađenom optikom:</t>
    </r>
    <r>
      <rPr>
        <b/>
        <sz val="10"/>
        <rFont val="Calibri  "/>
        <charset val="238"/>
      </rPr>
      <t xml:space="preserve"> min. 130 lm/W,
- klasa električne zaštite: I klasa</t>
    </r>
  </si>
  <si>
    <t>Demontaža postojeće rasvjete i montaža nove rasvjete: 214 kom</t>
  </si>
  <si>
    <t>NARUČITELJ: Općina Brinje</t>
  </si>
  <si>
    <t>Implementacija energetski učinkovite led cestovne rasvjete na području Općine Brinje</t>
  </si>
  <si>
    <t>Svjetiljka treba zadovoljiti zahtjeve prema svjetlotehničkom proračunu za cestu klase M5 prema normi HRN EN 13201-2:2016 ili jednakovrijedno uz dolje navedene parametre proračuna koji se zajedno s korištenom ldt ili ies datotekom svjetiljke te ispitnim izvješćem prema IES LM-90-08 i EN 13032-1:2012 za priložene ldt ili ies datoteteke dostavlja na CD-u.                                                                          Broj voznih traka: 1
Obloga ceste: R3
q0: 0,07
Širina ceste: 4 m
Visina izvora svjetlosti: 7 m
Razmak između svjetiljki: 35 m
Udaljenost svjetiljke od ruba kolnika: -1,5 m
Faktor održavanja: 0,8
Montaža stupova: jednostrano</t>
  </si>
  <si>
    <t>Ponuditelj: 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</si>
</sst>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&quot;eur&quot;"/>
    <numFmt numFmtId="166" formatCode="#,##0.00&quot; eur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indexed="8"/>
      <name val="Calibri  "/>
      <charset val="238"/>
    </font>
    <font>
      <sz val="10"/>
      <color theme="1"/>
      <name val="Calibri  "/>
      <charset val="238"/>
    </font>
    <font>
      <sz val="10"/>
      <color indexed="8"/>
      <name val="Calibri  "/>
      <charset val="238"/>
    </font>
    <font>
      <b/>
      <i/>
      <sz val="9"/>
      <color rgb="FF000000"/>
      <name val="Calibri  "/>
      <charset val="238"/>
    </font>
    <font>
      <i/>
      <sz val="9"/>
      <name val="Calibri  "/>
      <charset val="238"/>
    </font>
    <font>
      <b/>
      <i/>
      <sz val="10"/>
      <color indexed="8"/>
      <name val="Calibri  "/>
      <charset val="238"/>
    </font>
    <font>
      <b/>
      <sz val="10"/>
      <color rgb="FFFF0000"/>
      <name val="Calibri  "/>
      <charset val="238"/>
    </font>
    <font>
      <b/>
      <sz val="10"/>
      <name val="Calibri  "/>
      <charset val="238"/>
    </font>
    <font>
      <sz val="10"/>
      <name val="Calibri  "/>
      <charset val="238"/>
    </font>
    <font>
      <b/>
      <sz val="12"/>
      <color indexed="8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49" fontId="3" fillId="2" borderId="23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center" vertical="top"/>
    </xf>
    <xf numFmtId="0" fontId="7" fillId="4" borderId="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/>
    </xf>
    <xf numFmtId="0" fontId="8" fillId="0" borderId="20" xfId="0" applyFont="1" applyBorder="1" applyAlignment="1">
      <alignment vertical="top" wrapText="1"/>
    </xf>
    <xf numFmtId="14" fontId="3" fillId="2" borderId="14" xfId="0" applyNumberFormat="1" applyFont="1" applyFill="1" applyBorder="1" applyAlignment="1">
      <alignment horizontal="center" vertical="top"/>
    </xf>
    <xf numFmtId="0" fontId="3" fillId="0" borderId="20" xfId="0" applyFont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wrapText="1"/>
    </xf>
    <xf numFmtId="49" fontId="3" fillId="2" borderId="14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49" fontId="11" fillId="3" borderId="4" xfId="0" applyNumberFormat="1" applyFont="1" applyFill="1" applyBorder="1" applyAlignment="1">
      <alignment wrapText="1"/>
    </xf>
    <xf numFmtId="0" fontId="3" fillId="0" borderId="21" xfId="0" applyFont="1" applyBorder="1"/>
    <xf numFmtId="166" fontId="3" fillId="0" borderId="22" xfId="0" applyNumberFormat="1" applyFont="1" applyBorder="1"/>
    <xf numFmtId="0" fontId="3" fillId="0" borderId="3" xfId="0" applyFont="1" applyBorder="1"/>
    <xf numFmtId="166" fontId="3" fillId="0" borderId="1" xfId="0" applyNumberFormat="1" applyFont="1" applyBorder="1"/>
    <xf numFmtId="0" fontId="4" fillId="0" borderId="0" xfId="0" quotePrefix="1" applyFont="1"/>
    <xf numFmtId="49" fontId="10" fillId="0" borderId="4" xfId="0" applyNumberFormat="1" applyFont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5" fillId="0" borderId="13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20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0" fontId="4" fillId="0" borderId="0" xfId="0" applyFont="1" applyAlignment="1">
      <alignment horizontal="left"/>
    </xf>
  </cellXfs>
  <cellStyles count="5">
    <cellStyle name="Comma 7" xfId="4" xr:uid="{00000000-0005-0000-0000-000000000000}"/>
    <cellStyle name="Currency 6" xfId="2" xr:uid="{00000000-0005-0000-0000-000001000000}"/>
    <cellStyle name="Normal 7" xfId="1" xr:uid="{00000000-0005-0000-0000-000003000000}"/>
    <cellStyle name="Normalno" xfId="0" builtinId="0"/>
    <cellStyle name="Normalno 2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34" zoomScaleNormal="100" workbookViewId="0">
      <selection activeCell="E57" sqref="E57"/>
    </sheetView>
  </sheetViews>
  <sheetFormatPr defaultColWidth="9.140625" defaultRowHeight="12.75"/>
  <cols>
    <col min="1" max="1" width="8.140625" style="1" bestFit="1" customWidth="1"/>
    <col min="2" max="2" width="65.42578125" style="1" customWidth="1"/>
    <col min="3" max="3" width="10.85546875" style="1" customWidth="1"/>
    <col min="4" max="4" width="8.28515625" style="1" customWidth="1"/>
    <col min="5" max="5" width="13.28515625" style="1" bestFit="1" customWidth="1"/>
    <col min="6" max="6" width="12.7109375" style="1" bestFit="1" customWidth="1"/>
    <col min="7" max="10" width="9.140625" style="1"/>
    <col min="11" max="11" width="19.7109375" style="1" bestFit="1" customWidth="1"/>
    <col min="12" max="16384" width="9.140625" style="1"/>
  </cols>
  <sheetData>
    <row r="1" spans="1:6" ht="15.75">
      <c r="A1" s="35" t="s">
        <v>51</v>
      </c>
      <c r="B1" s="36"/>
      <c r="C1" s="36"/>
      <c r="D1" s="36"/>
      <c r="E1" s="36"/>
      <c r="F1" s="37"/>
    </row>
    <row r="2" spans="1:6" ht="15.75">
      <c r="A2" s="35" t="s">
        <v>52</v>
      </c>
      <c r="B2" s="36"/>
      <c r="C2" s="36"/>
      <c r="D2" s="36"/>
      <c r="E2" s="36"/>
      <c r="F2" s="37"/>
    </row>
    <row r="3" spans="1:6" ht="15.75">
      <c r="A3" s="32" t="s">
        <v>16</v>
      </c>
      <c r="B3" s="33"/>
      <c r="C3" s="33"/>
      <c r="D3" s="33"/>
      <c r="E3" s="33"/>
      <c r="F3" s="34"/>
    </row>
    <row r="4" spans="1:6">
      <c r="A4" s="38"/>
      <c r="B4" s="39"/>
      <c r="C4" s="39"/>
      <c r="D4" s="39"/>
      <c r="E4" s="39"/>
      <c r="F4" s="40"/>
    </row>
    <row r="5" spans="1:6">
      <c r="A5" s="41"/>
      <c r="B5" s="42"/>
      <c r="C5" s="42"/>
      <c r="D5" s="42"/>
      <c r="E5" s="42"/>
      <c r="F5" s="43"/>
    </row>
    <row r="6" spans="1:6" ht="25.5">
      <c r="A6" s="2" t="s">
        <v>0</v>
      </c>
      <c r="B6" s="3" t="s">
        <v>1</v>
      </c>
      <c r="C6" s="4" t="s">
        <v>2</v>
      </c>
      <c r="D6" s="5" t="s">
        <v>3</v>
      </c>
      <c r="E6" s="6" t="s">
        <v>4</v>
      </c>
      <c r="F6" s="7" t="s">
        <v>5</v>
      </c>
    </row>
    <row r="7" spans="1:6">
      <c r="A7" s="8" t="s">
        <v>6</v>
      </c>
      <c r="B7" s="9" t="s">
        <v>33</v>
      </c>
      <c r="C7" s="54" t="s">
        <v>44</v>
      </c>
      <c r="D7" s="56">
        <v>48</v>
      </c>
      <c r="E7" s="44">
        <v>0</v>
      </c>
      <c r="F7" s="45">
        <f>E7*D7</f>
        <v>0</v>
      </c>
    </row>
    <row r="8" spans="1:6">
      <c r="A8" s="10" t="s">
        <v>17</v>
      </c>
      <c r="B8" s="11" t="s">
        <v>28</v>
      </c>
      <c r="C8" s="55"/>
      <c r="D8" s="56"/>
      <c r="E8" s="44"/>
      <c r="F8" s="45"/>
    </row>
    <row r="9" spans="1:6">
      <c r="A9" s="12"/>
      <c r="B9" s="15" t="s">
        <v>43</v>
      </c>
      <c r="C9" s="55"/>
      <c r="D9" s="56"/>
      <c r="E9" s="44"/>
      <c r="F9" s="45"/>
    </row>
    <row r="10" spans="1:6">
      <c r="A10" s="14"/>
      <c r="B10" s="13" t="s">
        <v>25</v>
      </c>
      <c r="C10" s="55"/>
      <c r="D10" s="56"/>
      <c r="E10" s="44"/>
      <c r="F10" s="45"/>
    </row>
    <row r="11" spans="1:6">
      <c r="A11" s="14"/>
      <c r="B11" s="15" t="s">
        <v>34</v>
      </c>
      <c r="C11" s="55"/>
      <c r="D11" s="56"/>
      <c r="E11" s="44"/>
      <c r="F11" s="45"/>
    </row>
    <row r="12" spans="1:6">
      <c r="A12" s="14"/>
      <c r="B12" s="13" t="s">
        <v>45</v>
      </c>
      <c r="C12" s="55"/>
      <c r="D12" s="56"/>
      <c r="E12" s="44"/>
      <c r="F12" s="45"/>
    </row>
    <row r="13" spans="1:6">
      <c r="A13" s="14"/>
      <c r="B13" s="15" t="s">
        <v>38</v>
      </c>
      <c r="C13" s="55"/>
      <c r="D13" s="56"/>
      <c r="E13" s="44"/>
      <c r="F13" s="45"/>
    </row>
    <row r="14" spans="1:6">
      <c r="A14" s="14"/>
      <c r="B14" s="13" t="s">
        <v>26</v>
      </c>
      <c r="C14" s="55"/>
      <c r="D14" s="56"/>
      <c r="E14" s="44"/>
      <c r="F14" s="45"/>
    </row>
    <row r="15" spans="1:6">
      <c r="A15" s="14"/>
      <c r="B15" s="15" t="s">
        <v>36</v>
      </c>
      <c r="C15" s="55"/>
      <c r="D15" s="56"/>
      <c r="E15" s="44"/>
      <c r="F15" s="45"/>
    </row>
    <row r="16" spans="1:6">
      <c r="A16" s="14"/>
      <c r="B16" s="15" t="s">
        <v>32</v>
      </c>
      <c r="C16" s="55"/>
      <c r="D16" s="56"/>
      <c r="E16" s="44"/>
      <c r="F16" s="45"/>
    </row>
    <row r="17" spans="1:7" ht="24">
      <c r="A17" s="14"/>
      <c r="B17" s="15" t="s">
        <v>42</v>
      </c>
      <c r="C17" s="55"/>
      <c r="D17" s="56"/>
      <c r="E17" s="44"/>
      <c r="F17" s="45"/>
    </row>
    <row r="18" spans="1:7">
      <c r="A18" s="14"/>
      <c r="B18" s="15" t="s">
        <v>37</v>
      </c>
      <c r="C18" s="55"/>
      <c r="D18" s="56"/>
      <c r="E18" s="44"/>
      <c r="F18" s="45"/>
    </row>
    <row r="19" spans="1:7">
      <c r="A19" s="14"/>
      <c r="B19" s="13" t="s">
        <v>30</v>
      </c>
      <c r="C19" s="55"/>
      <c r="D19" s="56"/>
      <c r="E19" s="44"/>
      <c r="F19" s="45"/>
    </row>
    <row r="20" spans="1:7">
      <c r="A20" s="14"/>
      <c r="B20" s="13" t="s">
        <v>31</v>
      </c>
      <c r="C20" s="55"/>
      <c r="D20" s="56"/>
      <c r="E20" s="44"/>
      <c r="F20" s="45"/>
    </row>
    <row r="21" spans="1:7">
      <c r="A21" s="14"/>
      <c r="B21" s="15" t="s">
        <v>46</v>
      </c>
      <c r="C21" s="55"/>
      <c r="D21" s="56"/>
      <c r="E21" s="44"/>
      <c r="F21" s="45"/>
    </row>
    <row r="22" spans="1:7">
      <c r="A22" s="14"/>
      <c r="B22" s="15" t="s">
        <v>39</v>
      </c>
      <c r="C22" s="55"/>
      <c r="D22" s="56"/>
      <c r="E22" s="44"/>
      <c r="F22" s="45"/>
      <c r="G22" s="29"/>
    </row>
    <row r="23" spans="1:7">
      <c r="A23" s="14"/>
      <c r="B23" s="13" t="s">
        <v>27</v>
      </c>
      <c r="C23" s="55"/>
      <c r="D23" s="56"/>
      <c r="E23" s="44"/>
      <c r="F23" s="45"/>
    </row>
    <row r="24" spans="1:7">
      <c r="A24" s="14"/>
      <c r="B24" s="15" t="s">
        <v>35</v>
      </c>
      <c r="C24" s="55"/>
      <c r="D24" s="56"/>
      <c r="E24" s="44"/>
      <c r="F24" s="45"/>
    </row>
    <row r="25" spans="1:7" ht="72">
      <c r="A25" s="14"/>
      <c r="B25" s="13" t="s">
        <v>40</v>
      </c>
      <c r="C25" s="55"/>
      <c r="D25" s="56"/>
      <c r="E25" s="44"/>
      <c r="F25" s="45"/>
    </row>
    <row r="26" spans="1:7" ht="25.5">
      <c r="A26" s="16"/>
      <c r="B26" s="17" t="s">
        <v>21</v>
      </c>
      <c r="C26" s="55"/>
      <c r="D26" s="56"/>
      <c r="E26" s="44"/>
      <c r="F26" s="45"/>
    </row>
    <row r="27" spans="1:7" ht="63.75">
      <c r="A27" s="18" t="s">
        <v>22</v>
      </c>
      <c r="B27" s="19" t="s">
        <v>49</v>
      </c>
      <c r="C27" s="55"/>
      <c r="D27" s="56"/>
      <c r="E27" s="44"/>
      <c r="F27" s="45"/>
    </row>
    <row r="28" spans="1:7" ht="25.5">
      <c r="A28" s="14"/>
      <c r="B28" s="30" t="s">
        <v>41</v>
      </c>
      <c r="C28" s="55"/>
      <c r="D28" s="56"/>
      <c r="E28" s="44"/>
      <c r="F28" s="45"/>
    </row>
    <row r="29" spans="1:7">
      <c r="A29" s="14"/>
      <c r="B29" s="20" t="s">
        <v>47</v>
      </c>
      <c r="C29" s="55"/>
      <c r="D29" s="56"/>
      <c r="E29" s="44"/>
      <c r="F29" s="45"/>
    </row>
    <row r="30" spans="1:7">
      <c r="A30" s="14"/>
      <c r="B30" s="20" t="s">
        <v>18</v>
      </c>
      <c r="C30" s="55"/>
      <c r="D30" s="56"/>
      <c r="E30" s="44"/>
      <c r="F30" s="45"/>
    </row>
    <row r="31" spans="1:7">
      <c r="A31" s="14"/>
      <c r="B31" s="20" t="s">
        <v>19</v>
      </c>
      <c r="C31" s="55"/>
      <c r="D31" s="56"/>
      <c r="E31" s="44"/>
      <c r="F31" s="45"/>
    </row>
    <row r="32" spans="1:7">
      <c r="A32" s="16"/>
      <c r="B32" s="20" t="s">
        <v>20</v>
      </c>
      <c r="C32" s="55"/>
      <c r="D32" s="56"/>
      <c r="E32" s="44"/>
      <c r="F32" s="45"/>
    </row>
    <row r="33" spans="1:6" ht="189" customHeight="1">
      <c r="A33" s="31" t="s">
        <v>48</v>
      </c>
      <c r="B33" s="57" t="s">
        <v>53</v>
      </c>
      <c r="C33" s="55"/>
      <c r="D33" s="56"/>
      <c r="E33" s="44"/>
      <c r="F33" s="45"/>
    </row>
    <row r="34" spans="1:6" ht="25.5">
      <c r="A34" s="21" t="s">
        <v>29</v>
      </c>
      <c r="B34" s="22" t="s">
        <v>23</v>
      </c>
      <c r="C34" s="55"/>
      <c r="D34" s="56"/>
      <c r="E34" s="44"/>
      <c r="F34" s="45"/>
    </row>
    <row r="35" spans="1:6">
      <c r="A35" s="14"/>
      <c r="B35" s="23" t="s">
        <v>14</v>
      </c>
      <c r="C35" s="55"/>
      <c r="D35" s="56"/>
      <c r="E35" s="44"/>
      <c r="F35" s="45"/>
    </row>
    <row r="36" spans="1:6">
      <c r="A36" s="14"/>
      <c r="B36" s="23" t="s">
        <v>15</v>
      </c>
      <c r="C36" s="55"/>
      <c r="D36" s="56"/>
      <c r="E36" s="44"/>
      <c r="F36" s="45"/>
    </row>
    <row r="37" spans="1:6">
      <c r="A37" s="14"/>
      <c r="B37" s="23" t="s">
        <v>10</v>
      </c>
      <c r="C37" s="55"/>
      <c r="D37" s="56"/>
      <c r="E37" s="44"/>
      <c r="F37" s="45"/>
    </row>
    <row r="38" spans="1:6" ht="25.5">
      <c r="A38" s="14"/>
      <c r="B38" s="23" t="s">
        <v>24</v>
      </c>
      <c r="C38" s="55"/>
      <c r="D38" s="56"/>
      <c r="E38" s="44"/>
      <c r="F38" s="45"/>
    </row>
    <row r="39" spans="1:6">
      <c r="A39" s="14"/>
      <c r="B39" s="24" t="s">
        <v>11</v>
      </c>
      <c r="C39" s="55"/>
      <c r="D39" s="56"/>
      <c r="E39" s="44"/>
      <c r="F39" s="45"/>
    </row>
    <row r="40" spans="1:6">
      <c r="A40" s="14"/>
      <c r="B40" s="23" t="s">
        <v>12</v>
      </c>
      <c r="C40" s="55"/>
      <c r="D40" s="56"/>
      <c r="E40" s="44"/>
      <c r="F40" s="45"/>
    </row>
    <row r="41" spans="1:6">
      <c r="A41" s="14"/>
      <c r="B41" s="24" t="s">
        <v>13</v>
      </c>
      <c r="C41" s="55"/>
      <c r="D41" s="56"/>
      <c r="E41" s="44"/>
      <c r="F41" s="45"/>
    </row>
    <row r="42" spans="1:6">
      <c r="A42" s="14"/>
      <c r="B42" s="22" t="s">
        <v>50</v>
      </c>
      <c r="C42" s="55"/>
      <c r="D42" s="56"/>
      <c r="E42" s="44"/>
      <c r="F42" s="45"/>
    </row>
    <row r="43" spans="1:6" ht="20.100000000000001" customHeight="1">
      <c r="A43" s="52"/>
      <c r="B43" s="53"/>
      <c r="C43" s="52"/>
      <c r="D43" s="52"/>
      <c r="E43" s="25" t="s">
        <v>7</v>
      </c>
      <c r="F43" s="26">
        <f>SUM(F7)</f>
        <v>0</v>
      </c>
    </row>
    <row r="44" spans="1:6" ht="20.100000000000001" customHeight="1">
      <c r="A44" s="46"/>
      <c r="B44" s="47"/>
      <c r="C44" s="47"/>
      <c r="D44" s="48"/>
      <c r="E44" s="27" t="s">
        <v>8</v>
      </c>
      <c r="F44" s="28">
        <f>F43*0.25</f>
        <v>0</v>
      </c>
    </row>
    <row r="45" spans="1:6" ht="20.100000000000001" customHeight="1">
      <c r="A45" s="49"/>
      <c r="B45" s="50"/>
      <c r="C45" s="50"/>
      <c r="D45" s="51"/>
      <c r="E45" s="27" t="s">
        <v>9</v>
      </c>
      <c r="F45" s="28">
        <f>SUM(F43:F44)</f>
        <v>0</v>
      </c>
    </row>
    <row r="47" spans="1:6" ht="27" customHeight="1">
      <c r="A47" s="58" t="s">
        <v>54</v>
      </c>
      <c r="B47" s="58"/>
      <c r="C47" s="58"/>
      <c r="D47" s="58"/>
      <c r="E47" s="58"/>
      <c r="F47" s="58"/>
    </row>
  </sheetData>
  <mergeCells count="13">
    <mergeCell ref="A47:F47"/>
    <mergeCell ref="E7:E42"/>
    <mergeCell ref="F7:F42"/>
    <mergeCell ref="A44:D44"/>
    <mergeCell ref="A45:D45"/>
    <mergeCell ref="A43:D43"/>
    <mergeCell ref="C7:C42"/>
    <mergeCell ref="D7:D42"/>
    <mergeCell ref="A3:F3"/>
    <mergeCell ref="A2:F2"/>
    <mergeCell ref="A1:F1"/>
    <mergeCell ref="A4:F4"/>
    <mergeCell ref="A5:F5"/>
  </mergeCells>
  <pageMargins left="0.39370078740157483" right="0.31496062992125984" top="0.51181102362204722" bottom="0.43307086614173229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B5AE8BE182B43B6946FED45C01FE1" ma:contentTypeVersion="0" ma:contentTypeDescription="Create a new document." ma:contentTypeScope="" ma:versionID="5b875ccf5a2bd49d0a052995064c2f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A1E7DB-9D04-44E9-BB38-A1B99A6033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61ACBE-0B53-477F-855C-E11F701D5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F743B9-27D5-4862-8330-0B7F4002A76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Brinje</dc:creator>
  <cp:lastModifiedBy>Ivica Perković</cp:lastModifiedBy>
  <cp:lastPrinted>2024-11-11T09:08:11Z</cp:lastPrinted>
  <dcterms:created xsi:type="dcterms:W3CDTF">2017-10-06T12:39:27Z</dcterms:created>
  <dcterms:modified xsi:type="dcterms:W3CDTF">2024-11-14T09:28:43Z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0x010100CF5B5AE8BE182B43B6946FED45C01FE1</vt:lpwstr>
  </property>
</Properties>
</file>