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ćina Brinje\Documents\D disk\Ivica\JEDNOSTAVNA NABAVA - POZIVI\Modernizacija nerazvrstane ceste za Draženoviće 2024\"/>
    </mc:Choice>
  </mc:AlternateContent>
  <xr:revisionPtr revIDLastSave="0" documentId="13_ncr:1_{1208D20C-EF76-45AD-9CEF-DDF1C69280F1}" xr6:coauthVersionLast="47" xr6:coauthVersionMax="47" xr10:uidLastSave="{00000000-0000-0000-0000-000000000000}"/>
  <bookViews>
    <workbookView xWindow="-120" yWindow="-120" windowWidth="29040" windowHeight="15720" xr2:uid="{6D46810F-4DEA-449D-B482-7BF891C24C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5" i="1"/>
  <c r="F33" i="1"/>
  <c r="F31" i="1"/>
  <c r="F29" i="1"/>
  <c r="F18" i="1"/>
  <c r="F16" i="1"/>
  <c r="F14" i="1"/>
  <c r="F12" i="1"/>
  <c r="F10" i="1"/>
  <c r="F20" i="1" l="1"/>
  <c r="F39" i="1"/>
  <c r="F44" i="1" l="1"/>
  <c r="F45" i="1" s="1"/>
  <c r="F46" i="1" s="1"/>
</calcChain>
</file>

<file path=xl/sharedStrings.xml><?xml version="1.0" encoding="utf-8"?>
<sst xmlns="http://schemas.openxmlformats.org/spreadsheetml/2006/main" count="58" uniqueCount="34">
  <si>
    <t>RED.BR.</t>
  </si>
  <si>
    <t>OPIS  RADA</t>
  </si>
  <si>
    <t>JM</t>
  </si>
  <si>
    <t>KOLIČINA</t>
  </si>
  <si>
    <t>1.</t>
  </si>
  <si>
    <t>m</t>
  </si>
  <si>
    <t>2.</t>
  </si>
  <si>
    <t>m2</t>
  </si>
  <si>
    <t>3.</t>
  </si>
  <si>
    <t>4.</t>
  </si>
  <si>
    <t>5.</t>
  </si>
  <si>
    <t>Izrada bankina od kamenog materijala uz rub prometnice u sloju debljine asfalta i širine 50 cm.</t>
  </si>
  <si>
    <t>UKUPNO:</t>
  </si>
  <si>
    <t>t</t>
  </si>
  <si>
    <t>Naručitelj:</t>
  </si>
  <si>
    <t>OPĆINA BRINJE, Frankopanska 35, 53260 Brinje, OIB: 37242293454</t>
  </si>
  <si>
    <t>Predmet:</t>
  </si>
  <si>
    <t>UKUPNO (BEZ PDV-A)</t>
  </si>
  <si>
    <t>CIJENA (BEZ PDV-A)</t>
  </si>
  <si>
    <t>SVEUKUPNO (bez PDV-a)</t>
  </si>
  <si>
    <t>PDV</t>
  </si>
  <si>
    <t>SVEUKUPNO (sa PDV-om)</t>
  </si>
  <si>
    <t>Ponuditelj: _____________________________________________________________________________</t>
  </si>
  <si>
    <t>TROŠKOVNIK MODERNIZACIJE NERAZVRSTANE CESTE ZA DRAŽENOVIĆE U BRINJU</t>
  </si>
  <si>
    <t>1. NERAZVRSTANA CESTA DRAŽENOVIĆI - DRENOVAC</t>
  </si>
  <si>
    <t>duljina 250 + 300 m</t>
  </si>
  <si>
    <t>širina 3,00 m</t>
  </si>
  <si>
    <t>Strojno frezanje postojećeg asfalta radi izrade spoja sa novim asfaltom u širini 1 m</t>
  </si>
  <si>
    <t>Čišćenje i špricanje postojećeg asfalta bitumenskom emulzijom</t>
  </si>
  <si>
    <t>Dobava i ugradnja habajućeg sloja asfalta AB 11 surf u sloju debljine 4 cm u uvaljanom stanju na pripremljene površine.</t>
  </si>
  <si>
    <t>Dobava i ugradnja izravnavajućeg sloja asfalta BNS 16 na prethodno pošpricanu i očišćenu asfaltnu podlogu</t>
  </si>
  <si>
    <t>2. NERAZVRSTANA CESTA DRAŽENOVIĆI - proširena dionica</t>
  </si>
  <si>
    <t>duljina 170 m</t>
  </si>
  <si>
    <t>širina 4,00 do 7,00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</si>
</sst>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\ [$€-1];\-#,##0.00\ [$€-1]"/>
    <numFmt numFmtId="166" formatCode="#,##0.00\ [$€-1]"/>
    <numFmt numFmtId="167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43" fontId="4" fillId="0" borderId="0" xfId="1" applyFont="1"/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3" fillId="0" borderId="0" xfId="0" applyFont="1" applyAlignment="1">
      <alignment vertical="justify"/>
    </xf>
    <xf numFmtId="0" fontId="3" fillId="0" borderId="0" xfId="0" quotePrefix="1" applyFont="1" applyAlignment="1">
      <alignment horizontal="left" wrapText="1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165" fontId="3" fillId="0" borderId="1" xfId="1" applyNumberFormat="1" applyFont="1" applyBorder="1"/>
    <xf numFmtId="165" fontId="0" fillId="0" borderId="1" xfId="1" applyNumberFormat="1" applyFont="1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3" fontId="3" fillId="0" borderId="1" xfId="1" applyFont="1" applyBorder="1"/>
    <xf numFmtId="166" fontId="4" fillId="0" borderId="0" xfId="1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 wrapText="1"/>
    </xf>
    <xf numFmtId="43" fontId="5" fillId="0" borderId="0" xfId="1" applyFont="1" applyBorder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vertical="center"/>
    </xf>
    <xf numFmtId="166" fontId="4" fillId="0" borderId="0" xfId="1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4" fontId="5" fillId="0" borderId="0" xfId="0" applyNumberFormat="1" applyFont="1"/>
    <xf numFmtId="0" fontId="9" fillId="0" borderId="0" xfId="0" applyFont="1" applyAlignment="1">
      <alignment horizontal="right" vertical="top"/>
    </xf>
    <xf numFmtId="167" fontId="9" fillId="0" borderId="0" xfId="0" applyNumberFormat="1" applyFont="1" applyAlignment="1">
      <alignment horizontal="right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right" vertical="top"/>
    </xf>
    <xf numFmtId="43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3670-967E-4700-A2DF-13B1669D8B3C}">
  <dimension ref="A2:F50"/>
  <sheetViews>
    <sheetView tabSelected="1" topLeftCell="A31" workbookViewId="0">
      <selection activeCell="L43" sqref="L43"/>
    </sheetView>
  </sheetViews>
  <sheetFormatPr defaultRowHeight="15" x14ac:dyDescent="0.25"/>
  <cols>
    <col min="1" max="1" width="11.140625" customWidth="1"/>
    <col min="2" max="2" width="23.28515625" customWidth="1"/>
    <col min="5" max="5" width="15.28515625" customWidth="1"/>
    <col min="6" max="6" width="17.85546875" customWidth="1"/>
  </cols>
  <sheetData>
    <row r="2" spans="1:6" x14ac:dyDescent="0.25">
      <c r="A2" s="20" t="s">
        <v>14</v>
      </c>
      <c r="B2" s="48" t="s">
        <v>15</v>
      </c>
      <c r="C2" s="48"/>
      <c r="D2" s="48"/>
      <c r="E2" s="48"/>
      <c r="F2" s="48"/>
    </row>
    <row r="3" spans="1:6" ht="27" customHeight="1" x14ac:dyDescent="0.25">
      <c r="A3" s="21" t="s">
        <v>16</v>
      </c>
      <c r="B3" s="47" t="s">
        <v>23</v>
      </c>
      <c r="C3" s="47"/>
      <c r="D3" s="47"/>
      <c r="E3" s="47"/>
      <c r="F3" s="47"/>
    </row>
    <row r="4" spans="1:6" x14ac:dyDescent="0.25">
      <c r="A4" s="21"/>
      <c r="B4" s="21"/>
      <c r="C4" s="21"/>
      <c r="D4" s="21"/>
      <c r="E4" s="21"/>
      <c r="F4" s="21"/>
    </row>
    <row r="5" spans="1:6" ht="15.75" customHeight="1" x14ac:dyDescent="0.25">
      <c r="A5" s="42" t="s">
        <v>24</v>
      </c>
      <c r="B5" s="42"/>
      <c r="C5" s="42"/>
      <c r="D5" s="42"/>
      <c r="E5" s="42"/>
      <c r="F5" s="42"/>
    </row>
    <row r="6" spans="1:6" ht="15.75" x14ac:dyDescent="0.25">
      <c r="A6" s="3" t="s">
        <v>25</v>
      </c>
      <c r="B6" s="4"/>
      <c r="C6" s="1"/>
      <c r="D6" s="2"/>
      <c r="E6" s="45"/>
      <c r="F6" s="45"/>
    </row>
    <row r="7" spans="1:6" ht="15.75" x14ac:dyDescent="0.25">
      <c r="A7" s="3" t="s">
        <v>26</v>
      </c>
      <c r="B7" s="4"/>
      <c r="C7" s="1"/>
      <c r="D7" s="2"/>
      <c r="E7" s="45"/>
      <c r="F7" s="45"/>
    </row>
    <row r="8" spans="1:6" x14ac:dyDescent="0.25">
      <c r="A8" s="5" t="s">
        <v>0</v>
      </c>
      <c r="B8" s="5" t="s">
        <v>1</v>
      </c>
      <c r="C8" s="5" t="s">
        <v>2</v>
      </c>
      <c r="D8" s="6" t="s">
        <v>3</v>
      </c>
      <c r="E8" s="6" t="s">
        <v>18</v>
      </c>
      <c r="F8" s="6" t="s">
        <v>17</v>
      </c>
    </row>
    <row r="9" spans="1:6" x14ac:dyDescent="0.25">
      <c r="A9" s="3"/>
      <c r="B9" s="3"/>
      <c r="C9" s="7"/>
      <c r="D9" s="8"/>
      <c r="E9" s="8"/>
      <c r="F9" s="8"/>
    </row>
    <row r="10" spans="1:6" ht="51" x14ac:dyDescent="0.25">
      <c r="A10" s="22" t="s">
        <v>4</v>
      </c>
      <c r="B10" s="25" t="s">
        <v>27</v>
      </c>
      <c r="C10" s="22" t="s">
        <v>7</v>
      </c>
      <c r="D10" s="23">
        <v>30</v>
      </c>
      <c r="E10" s="24"/>
      <c r="F10" s="24">
        <f>E10*D10</f>
        <v>0</v>
      </c>
    </row>
    <row r="11" spans="1:6" x14ac:dyDescent="0.25">
      <c r="A11" s="22"/>
      <c r="B11" s="25"/>
      <c r="C11" s="22"/>
      <c r="D11" s="23"/>
      <c r="E11" s="24"/>
      <c r="F11" s="24"/>
    </row>
    <row r="12" spans="1:6" ht="38.25" x14ac:dyDescent="0.25">
      <c r="A12" s="22" t="s">
        <v>6</v>
      </c>
      <c r="B12" s="25" t="s">
        <v>28</v>
      </c>
      <c r="C12" s="22" t="s">
        <v>7</v>
      </c>
      <c r="D12" s="23">
        <v>1750</v>
      </c>
      <c r="E12" s="24"/>
      <c r="F12" s="24">
        <f>E12*D12</f>
        <v>0</v>
      </c>
    </row>
    <row r="13" spans="1:6" x14ac:dyDescent="0.25">
      <c r="A13" s="22"/>
      <c r="B13" s="25"/>
      <c r="C13" s="22"/>
      <c r="D13" s="23"/>
      <c r="E13" s="24"/>
      <c r="F13" s="24"/>
    </row>
    <row r="14" spans="1:6" ht="63.75" x14ac:dyDescent="0.25">
      <c r="A14" s="22" t="s">
        <v>8</v>
      </c>
      <c r="B14" s="25" t="s">
        <v>30</v>
      </c>
      <c r="C14" s="22" t="s">
        <v>13</v>
      </c>
      <c r="D14" s="23">
        <v>130</v>
      </c>
      <c r="E14" s="24"/>
      <c r="F14" s="24">
        <f>E14*D14</f>
        <v>0</v>
      </c>
    </row>
    <row r="15" spans="1:6" x14ac:dyDescent="0.25">
      <c r="A15" s="22"/>
      <c r="B15" s="25"/>
      <c r="C15" s="22"/>
      <c r="D15" s="23"/>
      <c r="E15" s="24"/>
      <c r="F15" s="24"/>
    </row>
    <row r="16" spans="1:6" ht="84" customHeight="1" x14ac:dyDescent="0.25">
      <c r="A16" s="22" t="s">
        <v>9</v>
      </c>
      <c r="B16" s="25" t="s">
        <v>29</v>
      </c>
      <c r="C16" s="22" t="s">
        <v>7</v>
      </c>
      <c r="D16" s="23">
        <v>1750</v>
      </c>
      <c r="E16" s="24"/>
      <c r="F16" s="24">
        <f>G1</f>
        <v>0</v>
      </c>
    </row>
    <row r="17" spans="1:6" x14ac:dyDescent="0.25">
      <c r="A17" s="22"/>
      <c r="B17" s="25"/>
      <c r="C17" s="22"/>
      <c r="D17" s="23"/>
      <c r="E17" s="24"/>
      <c r="F17" s="24"/>
    </row>
    <row r="18" spans="1:6" ht="63.75" x14ac:dyDescent="0.25">
      <c r="A18" s="22" t="s">
        <v>10</v>
      </c>
      <c r="B18" s="25" t="s">
        <v>11</v>
      </c>
      <c r="C18" s="22" t="s">
        <v>5</v>
      </c>
      <c r="D18" s="23">
        <v>1100</v>
      </c>
      <c r="E18" s="24"/>
      <c r="F18" s="24">
        <f>E18*D18</f>
        <v>0</v>
      </c>
    </row>
    <row r="19" spans="1:6" x14ac:dyDescent="0.25">
      <c r="A19" s="9"/>
      <c r="B19" s="10"/>
      <c r="C19" s="11"/>
      <c r="D19" s="12"/>
      <c r="E19" s="13"/>
      <c r="F19" s="14"/>
    </row>
    <row r="20" spans="1:6" ht="15.75" x14ac:dyDescent="0.25">
      <c r="A20" s="15"/>
      <c r="B20" s="16"/>
      <c r="C20" s="46" t="s">
        <v>12</v>
      </c>
      <c r="D20" s="46"/>
      <c r="E20" s="2"/>
      <c r="F20" s="27">
        <f>SUM(F10:F18)</f>
        <v>0</v>
      </c>
    </row>
    <row r="24" spans="1:6" ht="15.75" customHeight="1" x14ac:dyDescent="0.25">
      <c r="A24" s="43" t="s">
        <v>31</v>
      </c>
      <c r="B24" s="43"/>
      <c r="C24" s="43"/>
      <c r="D24" s="43"/>
      <c r="E24" s="43"/>
      <c r="F24" s="43"/>
    </row>
    <row r="25" spans="1:6" ht="15.75" x14ac:dyDescent="0.25">
      <c r="A25" s="3" t="s">
        <v>32</v>
      </c>
      <c r="B25" s="4"/>
      <c r="C25" s="1"/>
      <c r="D25" s="2"/>
      <c r="E25" s="45"/>
      <c r="F25" s="45"/>
    </row>
    <row r="26" spans="1:6" ht="15.75" x14ac:dyDescent="0.25">
      <c r="A26" s="3" t="s">
        <v>33</v>
      </c>
      <c r="B26" s="4"/>
      <c r="C26" s="1"/>
      <c r="D26" s="2"/>
      <c r="E26" s="45"/>
      <c r="F26" s="45"/>
    </row>
    <row r="27" spans="1:6" x14ac:dyDescent="0.25">
      <c r="A27" s="5" t="s">
        <v>0</v>
      </c>
      <c r="B27" s="5" t="s">
        <v>1</v>
      </c>
      <c r="C27" s="5" t="s">
        <v>2</v>
      </c>
      <c r="D27" s="6" t="s">
        <v>3</v>
      </c>
      <c r="E27" s="6" t="s">
        <v>18</v>
      </c>
      <c r="F27" s="6" t="s">
        <v>17</v>
      </c>
    </row>
    <row r="28" spans="1:6" x14ac:dyDescent="0.25">
      <c r="A28" s="3"/>
      <c r="B28" s="3"/>
      <c r="C28" s="7"/>
      <c r="D28" s="8"/>
      <c r="E28" s="8"/>
      <c r="F28" s="8"/>
    </row>
    <row r="29" spans="1:6" ht="51" x14ac:dyDescent="0.25">
      <c r="A29" s="22" t="s">
        <v>4</v>
      </c>
      <c r="B29" s="25" t="s">
        <v>27</v>
      </c>
      <c r="C29" s="22" t="s">
        <v>7</v>
      </c>
      <c r="D29" s="26">
        <v>40</v>
      </c>
      <c r="E29" s="28"/>
      <c r="F29" s="24">
        <f>E29*D29</f>
        <v>0</v>
      </c>
    </row>
    <row r="30" spans="1:6" x14ac:dyDescent="0.25">
      <c r="A30" s="22"/>
      <c r="B30" s="25"/>
      <c r="C30" s="22"/>
      <c r="D30" s="26"/>
      <c r="E30" s="28"/>
      <c r="F30" s="28"/>
    </row>
    <row r="31" spans="1:6" ht="38.25" x14ac:dyDescent="0.25">
      <c r="A31" s="22" t="s">
        <v>6</v>
      </c>
      <c r="B31" s="25" t="s">
        <v>28</v>
      </c>
      <c r="C31" s="22" t="s">
        <v>7</v>
      </c>
      <c r="D31" s="26">
        <v>1200</v>
      </c>
      <c r="E31" s="28"/>
      <c r="F31" s="24">
        <f>E31*D31</f>
        <v>0</v>
      </c>
    </row>
    <row r="32" spans="1:6" x14ac:dyDescent="0.25">
      <c r="A32" s="22"/>
      <c r="B32" s="25"/>
      <c r="C32" s="22"/>
      <c r="D32" s="26"/>
      <c r="E32" s="28"/>
      <c r="F32" s="24"/>
    </row>
    <row r="33" spans="1:6" ht="63.75" x14ac:dyDescent="0.25">
      <c r="A33" s="22" t="s">
        <v>8</v>
      </c>
      <c r="B33" s="25" t="s">
        <v>30</v>
      </c>
      <c r="C33" s="22" t="s">
        <v>13</v>
      </c>
      <c r="D33" s="26">
        <v>96</v>
      </c>
      <c r="E33" s="28"/>
      <c r="F33" s="24">
        <f>E33*D33</f>
        <v>0</v>
      </c>
    </row>
    <row r="34" spans="1:6" x14ac:dyDescent="0.25">
      <c r="A34" s="22"/>
      <c r="B34" s="25"/>
      <c r="C34" s="22"/>
      <c r="D34" s="26"/>
      <c r="E34" s="28"/>
      <c r="F34" s="24"/>
    </row>
    <row r="35" spans="1:6" ht="63.75" x14ac:dyDescent="0.25">
      <c r="A35" s="22" t="s">
        <v>9</v>
      </c>
      <c r="B35" s="25" t="s">
        <v>29</v>
      </c>
      <c r="C35" s="22" t="s">
        <v>7</v>
      </c>
      <c r="D35" s="26">
        <v>1200</v>
      </c>
      <c r="E35" s="28"/>
      <c r="F35" s="24">
        <f>E35*D35</f>
        <v>0</v>
      </c>
    </row>
    <row r="36" spans="1:6" x14ac:dyDescent="0.25">
      <c r="A36" s="22"/>
      <c r="B36" s="25"/>
      <c r="C36" s="22"/>
      <c r="D36" s="26"/>
      <c r="E36" s="28"/>
      <c r="F36" s="24"/>
    </row>
    <row r="37" spans="1:6" ht="63.75" x14ac:dyDescent="0.25">
      <c r="A37" s="22" t="s">
        <v>10</v>
      </c>
      <c r="B37" s="25" t="s">
        <v>11</v>
      </c>
      <c r="C37" s="22" t="s">
        <v>5</v>
      </c>
      <c r="D37" s="26">
        <v>350</v>
      </c>
      <c r="E37" s="28"/>
      <c r="F37" s="24">
        <f>E37*D37</f>
        <v>0</v>
      </c>
    </row>
    <row r="38" spans="1:6" x14ac:dyDescent="0.25">
      <c r="A38" s="9"/>
      <c r="B38" s="10"/>
      <c r="C38" s="11"/>
      <c r="D38" s="12"/>
      <c r="E38" s="18"/>
      <c r="F38" s="12"/>
    </row>
    <row r="39" spans="1:6" ht="15.75" x14ac:dyDescent="0.25">
      <c r="A39" s="15"/>
      <c r="B39" s="16"/>
      <c r="C39" s="46" t="s">
        <v>12</v>
      </c>
      <c r="D39" s="46"/>
      <c r="E39" s="2"/>
      <c r="F39" s="27">
        <f>SUM(F29:F37)</f>
        <v>0</v>
      </c>
    </row>
    <row r="42" spans="1:6" ht="15.75" x14ac:dyDescent="0.25">
      <c r="A42" s="15"/>
      <c r="B42" s="16"/>
      <c r="C42" s="17"/>
      <c r="D42" s="17"/>
      <c r="E42" s="19"/>
      <c r="F42" s="29"/>
    </row>
    <row r="44" spans="1:6" x14ac:dyDescent="0.25">
      <c r="A44" s="30"/>
      <c r="B44" s="31"/>
      <c r="C44" s="44" t="s">
        <v>19</v>
      </c>
      <c r="D44" s="44"/>
      <c r="E44" s="44"/>
      <c r="F44" s="37">
        <f>SUM(F20+F39)</f>
        <v>0</v>
      </c>
    </row>
    <row r="45" spans="1:6" x14ac:dyDescent="0.25">
      <c r="A45" s="32"/>
      <c r="B45" s="33"/>
      <c r="C45" s="33"/>
      <c r="D45" s="34"/>
      <c r="E45" s="35" t="s">
        <v>20</v>
      </c>
      <c r="F45" s="38">
        <f>F44*0.25</f>
        <v>0</v>
      </c>
    </row>
    <row r="46" spans="1:6" x14ac:dyDescent="0.25">
      <c r="A46" s="32"/>
      <c r="B46" s="33"/>
      <c r="C46" s="39" t="s">
        <v>21</v>
      </c>
      <c r="D46" s="39"/>
      <c r="E46" s="39"/>
      <c r="F46" s="38">
        <f>SUM(F44:F45)</f>
        <v>0</v>
      </c>
    </row>
    <row r="47" spans="1:6" x14ac:dyDescent="0.25">
      <c r="A47" s="32"/>
      <c r="B47" s="33"/>
      <c r="C47" s="33"/>
      <c r="D47" s="34"/>
      <c r="E47" s="35"/>
      <c r="F47" s="36"/>
    </row>
    <row r="48" spans="1:6" x14ac:dyDescent="0.25">
      <c r="A48" s="32"/>
      <c r="B48" s="40"/>
      <c r="C48" s="40"/>
      <c r="D48" s="40"/>
      <c r="E48" s="40"/>
      <c r="F48" s="40"/>
    </row>
    <row r="49" spans="1:6" x14ac:dyDescent="0.25">
      <c r="A49" s="32"/>
      <c r="B49" s="40"/>
      <c r="C49" s="40"/>
      <c r="D49" s="40"/>
      <c r="E49" s="40"/>
      <c r="F49" s="40"/>
    </row>
    <row r="50" spans="1:6" ht="30.75" customHeight="1" x14ac:dyDescent="0.25">
      <c r="A50" s="41" t="s">
        <v>22</v>
      </c>
      <c r="B50" s="41"/>
      <c r="C50" s="41"/>
      <c r="D50" s="41"/>
      <c r="E50" s="41"/>
      <c r="F50" s="41"/>
    </row>
  </sheetData>
  <mergeCells count="14">
    <mergeCell ref="C20:D20"/>
    <mergeCell ref="E25:F25"/>
    <mergeCell ref="C46:E46"/>
    <mergeCell ref="B48:F49"/>
    <mergeCell ref="A50:F50"/>
    <mergeCell ref="B2:F2"/>
    <mergeCell ref="B3:F3"/>
    <mergeCell ref="A5:F5"/>
    <mergeCell ref="A24:F24"/>
    <mergeCell ref="C44:E44"/>
    <mergeCell ref="E26:F26"/>
    <mergeCell ref="C39:D39"/>
    <mergeCell ref="E6:F6"/>
    <mergeCell ref="E7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Perković</dc:creator>
  <cp:lastModifiedBy>Ivica Perković</cp:lastModifiedBy>
  <cp:lastPrinted>2024-01-17T06:57:28Z</cp:lastPrinted>
  <dcterms:created xsi:type="dcterms:W3CDTF">2024-01-17T06:50:48Z</dcterms:created>
  <dcterms:modified xsi:type="dcterms:W3CDTF">2024-07-31T12:10:01Z</dcterms:modified>
</cp:coreProperties>
</file>